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利亚德P2.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<sst xmlns="http://schemas.openxmlformats.org/spreadsheetml/2006/main" count="109" uniqueCount="90">
  <si>
    <t>LED屏幕报价单</t>
  </si>
  <si>
    <t>一、屏体参数</t>
  </si>
  <si>
    <t>品牌要求</t>
  </si>
  <si>
    <t>显示屏参数</t>
  </si>
  <si>
    <t>单位</t>
  </si>
  <si>
    <t>长度</t>
  </si>
  <si>
    <t>高度</t>
  </si>
  <si>
    <t>合计</t>
  </si>
  <si>
    <t>利亚德</t>
  </si>
  <si>
    <t>模组 数量</t>
  </si>
  <si>
    <t>个</t>
  </si>
  <si>
    <t>模组 分辨率</t>
  </si>
  <si>
    <t>点</t>
  </si>
  <si>
    <t>模组 尺寸</t>
  </si>
  <si>
    <t>mm</t>
  </si>
  <si>
    <t>整屏分辨率</t>
  </si>
  <si>
    <t>屏体显示面积（㎡）</t>
  </si>
  <si>
    <t>m</t>
  </si>
  <si>
    <t>屏体含边框面积（㎡）</t>
  </si>
  <si>
    <t>二、产品部分</t>
  </si>
  <si>
    <t>序号</t>
  </si>
  <si>
    <t>项目</t>
  </si>
  <si>
    <t>产品名称</t>
  </si>
  <si>
    <t>规格型号</t>
  </si>
  <si>
    <t>数量</t>
  </si>
  <si>
    <t>单价</t>
  </si>
  <si>
    <t>总价</t>
  </si>
  <si>
    <t>备注</t>
  </si>
  <si>
    <t>LED屏体</t>
  </si>
  <si>
    <t>户外全彩</t>
  </si>
  <si>
    <t>p2.5</t>
  </si>
  <si>
    <t>㎡</t>
  </si>
  <si>
    <t>电源开关</t>
  </si>
  <si>
    <t>台</t>
  </si>
  <si>
    <t>线材</t>
  </si>
  <si>
    <t>国标</t>
  </si>
  <si>
    <t>箱体</t>
  </si>
  <si>
    <t>铁</t>
  </si>
  <si>
    <t>控制系统</t>
  </si>
  <si>
    <t>接收卡</t>
  </si>
  <si>
    <t>张</t>
  </si>
  <si>
    <t>视频处理器</t>
  </si>
  <si>
    <t>播放软件</t>
  </si>
  <si>
    <t>套</t>
  </si>
  <si>
    <t>结构</t>
  </si>
  <si>
    <t>钢结构</t>
  </si>
  <si>
    <t>国标镀锌方管</t>
  </si>
  <si>
    <t>包边</t>
  </si>
  <si>
    <t>304不锈钢</t>
  </si>
  <si>
    <t>立柱</t>
  </si>
  <si>
    <t>镀锌国标圆管</t>
  </si>
  <si>
    <t>根</t>
  </si>
  <si>
    <t>基础</t>
  </si>
  <si>
    <t>混泥土</t>
  </si>
  <si>
    <t>m³</t>
  </si>
  <si>
    <t>LED外围设备</t>
  </si>
  <si>
    <t>配电箱</t>
  </si>
  <si>
    <t>20KW</t>
  </si>
  <si>
    <t>散热</t>
  </si>
  <si>
    <t>风扇</t>
  </si>
  <si>
    <t>音响功放</t>
  </si>
  <si>
    <t>户外音响</t>
  </si>
  <si>
    <t>屏体安装及售后</t>
  </si>
  <si>
    <t>安装调试</t>
  </si>
  <si>
    <t>项</t>
  </si>
  <si>
    <t>备品备件一套</t>
  </si>
  <si>
    <t>模组2张</t>
  </si>
  <si>
    <t>联网</t>
  </si>
  <si>
    <t>光纤收发器</t>
  </si>
  <si>
    <t>千兆</t>
  </si>
  <si>
    <t>对</t>
  </si>
  <si>
    <t>音频</t>
  </si>
  <si>
    <t>音频线</t>
  </si>
  <si>
    <t>500*2</t>
  </si>
  <si>
    <t>米</t>
  </si>
  <si>
    <t>电力部分</t>
  </si>
  <si>
    <t>配电</t>
  </si>
  <si>
    <t>5*6平方</t>
  </si>
  <si>
    <t>网络部分</t>
  </si>
  <si>
    <t>设备网络</t>
  </si>
  <si>
    <t>12芯光缆</t>
  </si>
  <si>
    <t>基础部分</t>
  </si>
  <si>
    <t>破绿化</t>
  </si>
  <si>
    <t>管道</t>
  </si>
  <si>
    <t>50*2</t>
  </si>
  <si>
    <t>手孔</t>
  </si>
  <si>
    <t>600*600*600</t>
  </si>
  <si>
    <t>其它</t>
  </si>
  <si>
    <t>辅材</t>
  </si>
  <si>
    <t>其他承诺：如质保、维修等服务内容填写在此处。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</si>
</sst>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方正小标宋简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Border="0">
      <protection locked="0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177" fontId="4" fillId="2" borderId="7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4" fillId="2" borderId="8" xfId="49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 applyProtection="1">
      <alignment horizontal="center" vertical="center" wrapText="1"/>
    </xf>
    <xf numFmtId="176" fontId="4" fillId="2" borderId="2" xfId="49" applyNumberFormat="1" applyFont="1" applyFill="1" applyBorder="1" applyAlignment="1" applyProtection="1">
      <alignment horizontal="center" vertical="center" wrapText="1"/>
    </xf>
    <xf numFmtId="176" fontId="4" fillId="2" borderId="4" xfId="49" applyNumberFormat="1" applyFont="1" applyFill="1" applyBorder="1" applyAlignment="1" applyProtection="1">
      <alignment horizontal="center" vertical="center" wrapText="1"/>
    </xf>
    <xf numFmtId="176" fontId="4" fillId="2" borderId="1" xfId="49" applyNumberFormat="1" applyFont="1" applyFill="1" applyBorder="1" applyAlignment="1" applyProtection="1">
      <alignment horizontal="center" vertical="center" wrapText="1"/>
    </xf>
    <xf numFmtId="176" fontId="6" fillId="2" borderId="1" xfId="49" applyNumberFormat="1" applyFont="1" applyFill="1" applyBorder="1" applyAlignment="1" applyProtection="1">
      <alignment horizontal="center" vertical="center" wrapText="1"/>
    </xf>
    <xf numFmtId="0" fontId="4" fillId="2" borderId="12" xfId="49" applyFont="1" applyFill="1" applyBorder="1" applyAlignment="1" applyProtection="1">
      <alignment horizontal="center" vertical="center" wrapText="1"/>
    </xf>
    <xf numFmtId="0" fontId="4" fillId="2" borderId="9" xfId="49" applyFont="1" applyFill="1" applyBorder="1" applyAlignment="1" applyProtection="1">
      <alignment horizontal="center" vertical="center" wrapText="1"/>
    </xf>
    <xf numFmtId="0" fontId="6" fillId="2" borderId="1" xfId="49" applyFont="1" applyFill="1" applyBorder="1" applyAlignment="1" applyProtection="1">
      <alignment horizontal="center" vertical="center" wrapText="1"/>
    </xf>
    <xf numFmtId="178" fontId="4" fillId="2" borderId="1" xfId="49" applyNumberFormat="1" applyFont="1" applyFill="1" applyBorder="1" applyAlignment="1" applyProtection="1">
      <alignment horizontal="center" vertical="center" wrapText="1"/>
    </xf>
    <xf numFmtId="178" fontId="6" fillId="2" borderId="1" xfId="49" applyNumberFormat="1" applyFont="1" applyFill="1" applyBorder="1" applyAlignment="1" applyProtection="1">
      <alignment horizontal="center" vertical="center" wrapText="1"/>
    </xf>
    <xf numFmtId="0" fontId="1" fillId="2" borderId="1" xfId="49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49" applyFont="1" applyFill="1" applyBorder="1" applyAlignment="1" applyProtection="1">
      <alignment horizontal="center" vertical="center" wrapText="1"/>
    </xf>
    <xf numFmtId="0" fontId="1" fillId="2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4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N32" sqref="N32"/>
    </sheetView>
  </sheetViews>
  <sheetFormatPr defaultColWidth="9" defaultRowHeight="13.5"/>
  <cols>
    <col min="1" max="1" width="5.21666666666667" style="1" customWidth="1"/>
    <col min="2" max="2" width="11" style="1" customWidth="1"/>
    <col min="3" max="3" width="16.9083333333333" style="1" customWidth="1"/>
    <col min="4" max="4" width="19.7833333333333" style="1" customWidth="1"/>
    <col min="5" max="5" width="11.2166666666667" style="1" customWidth="1"/>
    <col min="6" max="6" width="4.78333333333333" style="1" customWidth="1"/>
    <col min="7" max="7" width="9.54166666666667" style="1" customWidth="1"/>
    <col min="8" max="8" width="11.5583333333333" style="2" customWidth="1"/>
    <col min="9" max="9" width="12.375" customWidth="1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/>
      <c r="C2" s="4"/>
      <c r="D2" s="4"/>
      <c r="E2" s="4"/>
      <c r="F2" s="4"/>
      <c r="G2" s="4"/>
      <c r="H2" s="4"/>
      <c r="I2" s="45" t="s">
        <v>2</v>
      </c>
      <c r="J2" s="45"/>
    </row>
    <row r="3" spans="1:10">
      <c r="A3" s="5" t="s">
        <v>3</v>
      </c>
      <c r="B3" s="6"/>
      <c r="C3" s="7"/>
      <c r="D3" s="8" t="s">
        <v>4</v>
      </c>
      <c r="E3" s="8" t="s">
        <v>5</v>
      </c>
      <c r="F3" s="8" t="s">
        <v>6</v>
      </c>
      <c r="G3" s="5" t="s">
        <v>7</v>
      </c>
      <c r="H3" s="7"/>
      <c r="I3" s="45" t="s">
        <v>8</v>
      </c>
      <c r="J3" s="45"/>
    </row>
    <row r="4" spans="1:10">
      <c r="A4" s="9" t="s">
        <v>9</v>
      </c>
      <c r="B4" s="10"/>
      <c r="C4" s="11"/>
      <c r="D4" s="12" t="s">
        <v>10</v>
      </c>
      <c r="E4" s="12">
        <v>16</v>
      </c>
      <c r="F4" s="12">
        <v>18</v>
      </c>
      <c r="G4" s="9">
        <f t="shared" ref="G4:G9" si="0">E4*F4</f>
        <v>288</v>
      </c>
      <c r="H4" s="11"/>
      <c r="I4" s="45"/>
      <c r="J4" s="45"/>
    </row>
    <row r="5" spans="1:10">
      <c r="A5" s="9" t="s">
        <v>11</v>
      </c>
      <c r="B5" s="10"/>
      <c r="C5" s="11"/>
      <c r="D5" s="12" t="s">
        <v>12</v>
      </c>
      <c r="E5" s="12">
        <v>128</v>
      </c>
      <c r="F5" s="12">
        <v>64</v>
      </c>
      <c r="G5" s="9">
        <f t="shared" si="0"/>
        <v>8192</v>
      </c>
      <c r="H5" s="11"/>
      <c r="I5" s="45"/>
      <c r="J5" s="45"/>
    </row>
    <row r="6" spans="1:10">
      <c r="A6" s="9" t="s">
        <v>13</v>
      </c>
      <c r="B6" s="10"/>
      <c r="C6" s="11"/>
      <c r="D6" s="12" t="s">
        <v>14</v>
      </c>
      <c r="E6" s="12">
        <v>320</v>
      </c>
      <c r="F6" s="12">
        <v>160</v>
      </c>
      <c r="G6" s="9"/>
      <c r="H6" s="11"/>
      <c r="I6" s="45"/>
      <c r="J6" s="45"/>
    </row>
    <row r="7" spans="1:10">
      <c r="A7" s="9" t="s">
        <v>15</v>
      </c>
      <c r="B7" s="10"/>
      <c r="C7" s="11"/>
      <c r="D7" s="12" t="s">
        <v>12</v>
      </c>
      <c r="E7" s="12">
        <f>E4*E5</f>
        <v>2048</v>
      </c>
      <c r="F7" s="12">
        <f>F4*F5</f>
        <v>1152</v>
      </c>
      <c r="G7" s="9"/>
      <c r="H7" s="11"/>
      <c r="I7" s="45"/>
      <c r="J7" s="45"/>
    </row>
    <row r="8" spans="1:10">
      <c r="A8" s="9" t="s">
        <v>16</v>
      </c>
      <c r="B8" s="10"/>
      <c r="C8" s="11"/>
      <c r="D8" s="12" t="s">
        <v>17</v>
      </c>
      <c r="E8" s="12">
        <f>E4*E6/1000</f>
        <v>5.12</v>
      </c>
      <c r="F8" s="12">
        <f>F4*F6/1000</f>
        <v>2.88</v>
      </c>
      <c r="G8" s="13">
        <f t="shared" si="0"/>
        <v>14.7456</v>
      </c>
      <c r="H8" s="14"/>
      <c r="I8" s="45"/>
      <c r="J8" s="45"/>
    </row>
    <row r="9" spans="1:10">
      <c r="A9" s="15" t="s">
        <v>18</v>
      </c>
      <c r="B9" s="16"/>
      <c r="C9" s="17"/>
      <c r="D9" s="18" t="s">
        <v>17</v>
      </c>
      <c r="E9" s="18">
        <f>E8+0.1</f>
        <v>5.22</v>
      </c>
      <c r="F9" s="18">
        <f>F8+0.1</f>
        <v>2.98</v>
      </c>
      <c r="G9" s="19">
        <f t="shared" si="0"/>
        <v>15.5556</v>
      </c>
      <c r="H9" s="20"/>
      <c r="I9" s="46"/>
      <c r="J9" s="46"/>
    </row>
    <row r="10" spans="1:10">
      <c r="A10" s="21" t="s">
        <v>19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>
      <c r="A11" s="22" t="s">
        <v>20</v>
      </c>
      <c r="B11" s="22" t="s">
        <v>21</v>
      </c>
      <c r="C11" s="22" t="s">
        <v>22</v>
      </c>
      <c r="D11" s="23" t="s">
        <v>23</v>
      </c>
      <c r="E11" s="24"/>
      <c r="F11" s="22" t="s">
        <v>4</v>
      </c>
      <c r="G11" s="22" t="s">
        <v>24</v>
      </c>
      <c r="H11" s="22" t="s">
        <v>25</v>
      </c>
      <c r="I11" s="47" t="s">
        <v>26</v>
      </c>
      <c r="J11" s="47" t="s">
        <v>27</v>
      </c>
    </row>
    <row r="12" spans="1:10">
      <c r="A12" s="25">
        <v>1</v>
      </c>
      <c r="B12" s="25" t="s">
        <v>28</v>
      </c>
      <c r="C12" s="26" t="s">
        <v>29</v>
      </c>
      <c r="D12" s="27" t="s">
        <v>30</v>
      </c>
      <c r="E12" s="28"/>
      <c r="F12" s="26" t="s">
        <v>31</v>
      </c>
      <c r="G12" s="29">
        <f>G8</f>
        <v>14.7456</v>
      </c>
      <c r="H12" s="30"/>
      <c r="I12" s="48"/>
      <c r="J12" s="48"/>
    </row>
    <row r="13" spans="1:10">
      <c r="A13" s="31"/>
      <c r="B13" s="31"/>
      <c r="C13" s="26" t="s">
        <v>32</v>
      </c>
      <c r="D13" s="27"/>
      <c r="E13" s="28"/>
      <c r="F13" s="26" t="s">
        <v>33</v>
      </c>
      <c r="G13" s="29">
        <v>72</v>
      </c>
      <c r="H13" s="30"/>
      <c r="I13" s="48"/>
      <c r="J13" s="48"/>
    </row>
    <row r="14" spans="1:10">
      <c r="A14" s="31"/>
      <c r="B14" s="31"/>
      <c r="C14" s="26" t="s">
        <v>34</v>
      </c>
      <c r="D14" s="27" t="s">
        <v>35</v>
      </c>
      <c r="E14" s="28"/>
      <c r="F14" s="26" t="s">
        <v>31</v>
      </c>
      <c r="G14" s="29">
        <f>G8</f>
        <v>14.7456</v>
      </c>
      <c r="H14" s="30"/>
      <c r="I14" s="48"/>
      <c r="J14" s="48"/>
    </row>
    <row r="15" spans="1:10">
      <c r="A15" s="32"/>
      <c r="B15" s="32"/>
      <c r="C15" s="12" t="s">
        <v>36</v>
      </c>
      <c r="D15" s="27" t="s">
        <v>37</v>
      </c>
      <c r="E15" s="28"/>
      <c r="F15" s="26" t="s">
        <v>31</v>
      </c>
      <c r="G15" s="26">
        <v>14.34</v>
      </c>
      <c r="H15" s="33"/>
      <c r="I15" s="48"/>
      <c r="J15" s="48"/>
    </row>
    <row r="16" spans="1:10">
      <c r="A16" s="26">
        <v>2</v>
      </c>
      <c r="B16" s="26" t="s">
        <v>38</v>
      </c>
      <c r="C16" s="12" t="s">
        <v>39</v>
      </c>
      <c r="D16" s="27"/>
      <c r="E16" s="28"/>
      <c r="F16" s="26" t="s">
        <v>40</v>
      </c>
      <c r="G16" s="26">
        <v>32</v>
      </c>
      <c r="H16" s="33"/>
      <c r="I16" s="48"/>
      <c r="J16" s="48"/>
    </row>
    <row r="17" spans="1:10">
      <c r="A17" s="26"/>
      <c r="B17" s="26"/>
      <c r="C17" s="12" t="s">
        <v>41</v>
      </c>
      <c r="D17" s="27"/>
      <c r="E17" s="28"/>
      <c r="F17" s="26" t="s">
        <v>33</v>
      </c>
      <c r="G17" s="26">
        <v>1</v>
      </c>
      <c r="H17" s="33"/>
      <c r="I17" s="48"/>
      <c r="J17" s="48"/>
    </row>
    <row r="18" spans="1:10">
      <c r="A18" s="26"/>
      <c r="B18" s="26"/>
      <c r="C18" s="12" t="s">
        <v>42</v>
      </c>
      <c r="D18" s="27"/>
      <c r="E18" s="28"/>
      <c r="F18" s="26" t="s">
        <v>43</v>
      </c>
      <c r="G18" s="26">
        <v>1</v>
      </c>
      <c r="H18" s="33"/>
      <c r="I18" s="48"/>
      <c r="J18" s="48"/>
    </row>
    <row r="19" spans="1:10">
      <c r="A19" s="25">
        <v>3</v>
      </c>
      <c r="B19" s="25" t="s">
        <v>44</v>
      </c>
      <c r="C19" s="26" t="s">
        <v>45</v>
      </c>
      <c r="D19" s="27" t="s">
        <v>46</v>
      </c>
      <c r="E19" s="28"/>
      <c r="F19" s="26" t="s">
        <v>31</v>
      </c>
      <c r="G19" s="29">
        <f>G9</f>
        <v>15.5556</v>
      </c>
      <c r="H19" s="30"/>
      <c r="I19" s="48"/>
      <c r="J19" s="48"/>
    </row>
    <row r="20" spans="1:10">
      <c r="A20" s="31"/>
      <c r="B20" s="32"/>
      <c r="C20" s="26" t="s">
        <v>47</v>
      </c>
      <c r="D20" s="27" t="s">
        <v>48</v>
      </c>
      <c r="E20" s="28"/>
      <c r="F20" s="26" t="s">
        <v>31</v>
      </c>
      <c r="G20" s="29">
        <f>G9</f>
        <v>15.5556</v>
      </c>
      <c r="H20" s="30"/>
      <c r="I20" s="48"/>
      <c r="J20" s="48"/>
    </row>
    <row r="21" spans="1:10">
      <c r="A21" s="31"/>
      <c r="B21" s="32"/>
      <c r="C21" s="26" t="s">
        <v>49</v>
      </c>
      <c r="D21" s="27" t="s">
        <v>50</v>
      </c>
      <c r="E21" s="28"/>
      <c r="F21" s="26" t="s">
        <v>51</v>
      </c>
      <c r="G21" s="34">
        <v>2</v>
      </c>
      <c r="H21" s="30"/>
      <c r="I21" s="48"/>
      <c r="J21" s="48"/>
    </row>
    <row r="22" spans="1:10">
      <c r="A22" s="32"/>
      <c r="B22" s="32"/>
      <c r="C22" s="26" t="s">
        <v>52</v>
      </c>
      <c r="D22" s="27" t="s">
        <v>53</v>
      </c>
      <c r="E22" s="28"/>
      <c r="F22" s="26" t="s">
        <v>54</v>
      </c>
      <c r="G22" s="29">
        <v>6</v>
      </c>
      <c r="H22" s="30"/>
      <c r="I22" s="48"/>
      <c r="J22" s="48"/>
    </row>
    <row r="23" spans="1:10">
      <c r="A23" s="26">
        <v>4</v>
      </c>
      <c r="B23" s="26" t="s">
        <v>55</v>
      </c>
      <c r="C23" s="12" t="s">
        <v>56</v>
      </c>
      <c r="D23" s="27" t="s">
        <v>57</v>
      </c>
      <c r="E23" s="28"/>
      <c r="F23" s="26" t="s">
        <v>43</v>
      </c>
      <c r="G23" s="26">
        <v>1</v>
      </c>
      <c r="H23" s="33"/>
      <c r="I23" s="48"/>
      <c r="J23" s="48"/>
    </row>
    <row r="24" spans="1:10">
      <c r="A24" s="26"/>
      <c r="B24" s="26"/>
      <c r="C24" s="12" t="s">
        <v>58</v>
      </c>
      <c r="D24" s="27" t="s">
        <v>59</v>
      </c>
      <c r="E24" s="28"/>
      <c r="F24" s="26" t="s">
        <v>33</v>
      </c>
      <c r="G24" s="26">
        <v>12</v>
      </c>
      <c r="H24" s="33"/>
      <c r="I24" s="48"/>
      <c r="J24" s="48"/>
    </row>
    <row r="25" spans="1:10">
      <c r="A25" s="26"/>
      <c r="B25" s="26"/>
      <c r="C25" s="12" t="s">
        <v>60</v>
      </c>
      <c r="D25" s="27" t="s">
        <v>61</v>
      </c>
      <c r="E25" s="28"/>
      <c r="F25" s="26" t="s">
        <v>43</v>
      </c>
      <c r="G25" s="26">
        <v>1</v>
      </c>
      <c r="H25" s="33"/>
      <c r="I25" s="48"/>
      <c r="J25" s="48"/>
    </row>
    <row r="26" spans="1:10">
      <c r="A26" s="26">
        <v>5</v>
      </c>
      <c r="B26" s="26" t="s">
        <v>62</v>
      </c>
      <c r="C26" s="26" t="s">
        <v>63</v>
      </c>
      <c r="D26" s="27"/>
      <c r="E26" s="28"/>
      <c r="F26" s="26" t="s">
        <v>64</v>
      </c>
      <c r="G26" s="29">
        <f>G9</f>
        <v>15.5556</v>
      </c>
      <c r="H26" s="35"/>
      <c r="I26" s="48"/>
      <c r="J26" s="48"/>
    </row>
    <row r="27" spans="1:10">
      <c r="A27" s="26"/>
      <c r="B27" s="26"/>
      <c r="C27" s="26" t="s">
        <v>65</v>
      </c>
      <c r="D27" s="27" t="s">
        <v>66</v>
      </c>
      <c r="E27" s="28"/>
      <c r="F27" s="26" t="s">
        <v>43</v>
      </c>
      <c r="G27" s="34">
        <v>1</v>
      </c>
      <c r="H27" s="35"/>
      <c r="I27" s="48"/>
      <c r="J27" s="48"/>
    </row>
    <row r="28" spans="1:10">
      <c r="A28" s="26">
        <v>6</v>
      </c>
      <c r="B28" s="26" t="s">
        <v>67</v>
      </c>
      <c r="C28" s="26" t="s">
        <v>68</v>
      </c>
      <c r="D28" s="27" t="s">
        <v>69</v>
      </c>
      <c r="E28" s="28"/>
      <c r="F28" s="26" t="s">
        <v>70</v>
      </c>
      <c r="G28" s="34">
        <v>6</v>
      </c>
      <c r="H28" s="34"/>
      <c r="I28" s="48"/>
      <c r="J28" s="48"/>
    </row>
    <row r="29" spans="1:10">
      <c r="A29" s="26"/>
      <c r="B29" s="26" t="s">
        <v>71</v>
      </c>
      <c r="C29" s="26" t="s">
        <v>72</v>
      </c>
      <c r="D29" s="27" t="s">
        <v>73</v>
      </c>
      <c r="E29" s="28"/>
      <c r="F29" s="26" t="s">
        <v>74</v>
      </c>
      <c r="G29" s="34">
        <v>160</v>
      </c>
      <c r="H29" s="34"/>
      <c r="I29" s="48"/>
      <c r="J29" s="48"/>
    </row>
    <row r="30" spans="1:10">
      <c r="A30" s="26"/>
      <c r="B30" s="26" t="s">
        <v>75</v>
      </c>
      <c r="C30" s="26" t="s">
        <v>76</v>
      </c>
      <c r="D30" s="27" t="s">
        <v>77</v>
      </c>
      <c r="E30" s="28"/>
      <c r="F30" s="26" t="s">
        <v>74</v>
      </c>
      <c r="G30" s="34">
        <v>160</v>
      </c>
      <c r="H30" s="26"/>
      <c r="I30" s="48"/>
      <c r="J30" s="48"/>
    </row>
    <row r="31" spans="1:10">
      <c r="A31" s="26"/>
      <c r="B31" s="26" t="s">
        <v>78</v>
      </c>
      <c r="C31" s="26" t="s">
        <v>79</v>
      </c>
      <c r="D31" s="27" t="s">
        <v>80</v>
      </c>
      <c r="E31" s="28"/>
      <c r="F31" s="26" t="s">
        <v>74</v>
      </c>
      <c r="G31" s="34">
        <v>160</v>
      </c>
      <c r="H31" s="34"/>
      <c r="I31" s="48"/>
      <c r="J31" s="48"/>
    </row>
    <row r="32" spans="1:10">
      <c r="A32" s="26">
        <v>7</v>
      </c>
      <c r="B32" s="36" t="s">
        <v>81</v>
      </c>
      <c r="C32" s="26" t="s">
        <v>82</v>
      </c>
      <c r="D32" s="27"/>
      <c r="E32" s="28"/>
      <c r="F32" s="26" t="s">
        <v>74</v>
      </c>
      <c r="G32" s="34">
        <v>60</v>
      </c>
      <c r="H32" s="34"/>
      <c r="I32" s="48"/>
      <c r="J32" s="48"/>
    </row>
    <row r="33" spans="1:10">
      <c r="A33" s="26"/>
      <c r="B33" s="36"/>
      <c r="C33" s="26" t="s">
        <v>83</v>
      </c>
      <c r="D33" s="27" t="s">
        <v>84</v>
      </c>
      <c r="E33" s="28"/>
      <c r="F33" s="26" t="s">
        <v>74</v>
      </c>
      <c r="G33" s="34">
        <v>160</v>
      </c>
      <c r="H33" s="34"/>
      <c r="I33" s="48"/>
      <c r="J33" s="48"/>
    </row>
    <row r="34" spans="1:10">
      <c r="A34" s="26"/>
      <c r="B34" s="36"/>
      <c r="C34" s="37" t="s">
        <v>85</v>
      </c>
      <c r="D34" s="38" t="s">
        <v>86</v>
      </c>
      <c r="E34" s="39"/>
      <c r="F34" s="36" t="s">
        <v>64</v>
      </c>
      <c r="G34" s="34">
        <v>4</v>
      </c>
      <c r="H34" s="36"/>
      <c r="I34" s="48"/>
      <c r="J34" s="48"/>
    </row>
    <row r="35" spans="1:10">
      <c r="A35" s="40">
        <v>8</v>
      </c>
      <c r="B35" s="26" t="s">
        <v>87</v>
      </c>
      <c r="C35" s="26" t="s">
        <v>88</v>
      </c>
      <c r="D35" s="27"/>
      <c r="E35" s="28"/>
      <c r="F35" s="26" t="s">
        <v>64</v>
      </c>
      <c r="G35" s="34">
        <v>1</v>
      </c>
      <c r="H35" s="26"/>
      <c r="I35" s="48"/>
      <c r="J35" s="48"/>
    </row>
    <row r="36" spans="1:10">
      <c r="A36" s="40" t="s">
        <v>7</v>
      </c>
      <c r="B36" s="40"/>
      <c r="C36" s="40"/>
      <c r="D36" s="41"/>
      <c r="E36" s="42"/>
      <c r="F36" s="40"/>
      <c r="G36" s="40"/>
      <c r="H36" s="40"/>
      <c r="I36" s="48"/>
      <c r="J36" s="48"/>
    </row>
    <row r="37" ht="20.25" spans="1:10">
      <c r="A37" s="43" t="s">
        <v>89</v>
      </c>
      <c r="B37" s="44"/>
      <c r="C37" s="44"/>
      <c r="D37" s="44"/>
      <c r="E37" s="44"/>
      <c r="F37" s="44"/>
      <c r="G37" s="44"/>
      <c r="H37" s="44"/>
      <c r="I37" s="44"/>
      <c r="J37" s="49"/>
    </row>
  </sheetData>
  <mergeCells count="59">
    <mergeCell ref="A1:J1"/>
    <mergeCell ref="A2:H2"/>
    <mergeCell ref="I2:J2"/>
    <mergeCell ref="A3:C3"/>
    <mergeCell ref="G3:H3"/>
    <mergeCell ref="A4:C4"/>
    <mergeCell ref="G4:H4"/>
    <mergeCell ref="A5:C5"/>
    <mergeCell ref="G5:H5"/>
    <mergeCell ref="A6:C6"/>
    <mergeCell ref="G6:H6"/>
    <mergeCell ref="A7:C7"/>
    <mergeCell ref="G7:H7"/>
    <mergeCell ref="A8:C8"/>
    <mergeCell ref="G8:H8"/>
    <mergeCell ref="A9:C9"/>
    <mergeCell ref="G9:H9"/>
    <mergeCell ref="A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6:H36"/>
    <mergeCell ref="A37:J37"/>
    <mergeCell ref="A12:A15"/>
    <mergeCell ref="A16:A18"/>
    <mergeCell ref="A19:A22"/>
    <mergeCell ref="A23:A25"/>
    <mergeCell ref="A26:A27"/>
    <mergeCell ref="A28:A31"/>
    <mergeCell ref="A32:A34"/>
    <mergeCell ref="B12:B15"/>
    <mergeCell ref="B16:B18"/>
    <mergeCell ref="B19:B20"/>
    <mergeCell ref="B23:B25"/>
    <mergeCell ref="B26:B27"/>
    <mergeCell ref="B32:B34"/>
    <mergeCell ref="I3:J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利亚德P2.5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飞龙在天姥山追梦</cp:lastModifiedBy>
  <dcterms:created xsi:type="dcterms:W3CDTF">2024-07-30T09:11:00Z</dcterms:created>
  <dcterms:modified xsi:type="dcterms:W3CDTF">2024-08-20T03:29:25Z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8AF343A84C8B4F9AA1D0B53326B1D5F4_13</vt:lpwstr>
  </property>
  <property fmtid="{D5CDD505-2E9C-101B-9397-08002B2CF9AE}" pid="3" name="KSOProductBuildVer">
    <vt:lpwstr>2052-12.1.0.17827</vt:lpwstr>
  </property>
</Properties>
</file>