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<sst xmlns="http://schemas.openxmlformats.org/spreadsheetml/2006/main" count="84" uniqueCount="50">
  <si>
    <t>销   售   清   单</t>
  </si>
  <si>
    <t>客户：</t>
  </si>
  <si>
    <t>神仙居旅游集团</t>
  </si>
  <si>
    <t>2025年      3月   20   日</t>
  </si>
  <si>
    <t>序号</t>
  </si>
  <si>
    <t>名称及规格</t>
  </si>
  <si>
    <t>单位</t>
  </si>
  <si>
    <t>数量</t>
  </si>
  <si>
    <t>单价</t>
  </si>
  <si>
    <t>金额</t>
  </si>
  <si>
    <t>备注</t>
  </si>
  <si>
    <t>办公桌</t>
  </si>
  <si>
    <t>张</t>
  </si>
  <si>
    <t>办公椅</t>
  </si>
  <si>
    <t>把</t>
  </si>
  <si>
    <t>1.2米条桌</t>
  </si>
  <si>
    <t>茶水柜</t>
  </si>
  <si>
    <t>组</t>
  </si>
  <si>
    <t>书柜</t>
  </si>
  <si>
    <t>定制桌</t>
  </si>
  <si>
    <t>钢架条桌</t>
  </si>
  <si>
    <t>会议椅</t>
  </si>
  <si>
    <t>主席台</t>
  </si>
  <si>
    <t>主席台椅</t>
  </si>
  <si>
    <t>演讲台</t>
  </si>
  <si>
    <t>单人沙发</t>
  </si>
  <si>
    <t>茶几</t>
  </si>
  <si>
    <t>扇形条桌</t>
  </si>
  <si>
    <t>1.2米桌</t>
  </si>
  <si>
    <t>三人沙发</t>
  </si>
  <si>
    <t>2.4米会议桌</t>
  </si>
  <si>
    <t>两门书柜</t>
  </si>
  <si>
    <t>1.2米茶水柜</t>
  </si>
  <si>
    <t>只</t>
  </si>
  <si>
    <t>1+1+3沙发</t>
  </si>
  <si>
    <t>套</t>
  </si>
  <si>
    <t>3.2米定制会议桌</t>
  </si>
  <si>
    <t>1.8米书法桌</t>
  </si>
  <si>
    <t>职员桌</t>
  </si>
  <si>
    <t>职员椅</t>
  </si>
  <si>
    <t>1.4米办公桌</t>
  </si>
  <si>
    <t>长桌</t>
  </si>
  <si>
    <t>1.8米长凳</t>
  </si>
  <si>
    <t>1.6米长凳</t>
  </si>
  <si>
    <t>2.3米长凳</t>
  </si>
  <si>
    <t>0.9米长凳</t>
  </si>
  <si>
    <t>1.2米床+床垫</t>
  </si>
  <si>
    <t>上楼费（1-4楼）</t>
  </si>
  <si>
    <t>批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</si>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</sst>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[DBNum2][$RMB]General;[Red][DBNum2][$RMB]General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华文细黑"/>
      <charset val="134"/>
    </font>
    <font>
      <b/>
      <u val="double"/>
      <vertAlign val="superscript"/>
      <sz val="48"/>
      <name val="华文细黑"/>
      <charset val="134"/>
    </font>
    <font>
      <b/>
      <sz val="36"/>
      <name val="华文细黑"/>
      <charset val="134"/>
    </font>
    <font>
      <b/>
      <u/>
      <vertAlign val="superscript"/>
      <sz val="36"/>
      <name val="华文细黑"/>
      <charset val="134"/>
    </font>
    <font>
      <b/>
      <sz val="12"/>
      <color theme="1"/>
      <name val="华文细黑"/>
      <charset val="134"/>
    </font>
    <font>
      <b/>
      <sz val="12"/>
      <name val="华文细黑"/>
      <charset val="134"/>
    </font>
    <font>
      <b/>
      <u/>
      <sz val="11"/>
      <color theme="1"/>
      <name val="华文细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8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43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44" fontId="2" fillId="0" borderId="14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0CF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48"/>
  <sheetViews>
    <sheetView showGridLines="0" tabSelected="1" workbookViewId="0">
      <selection activeCell="G45" sqref="G45:H45"/>
    </sheetView>
  </sheetViews>
  <sheetFormatPr defaultColWidth="9" defaultRowHeight="16.5"/>
  <cols>
    <col min="1" max="1" width="3.36666666666667" style="1" customWidth="1"/>
    <col min="2" max="2" width="6" style="4" customWidth="1"/>
    <col min="3" max="3" width="19.55" style="1" customWidth="1"/>
    <col min="4" max="5" width="9" style="1"/>
    <col min="6" max="6" width="10" style="5" customWidth="1"/>
    <col min="7" max="7" width="13.1333333333333" style="5" customWidth="1"/>
    <col min="8" max="8" width="9.5" style="1" customWidth="1"/>
    <col min="9" max="9" width="8.80833333333333" style="1" customWidth="1"/>
    <col min="10" max="10" width="4.75" style="1" customWidth="1"/>
    <col min="11" max="16384" width="9" style="1"/>
  </cols>
  <sheetData>
    <row r="1" s="1" customFormat="1" ht="8" customHeight="1" spans="2:8">
      <c r="B1" s="4"/>
      <c r="D1" s="6"/>
      <c r="E1" s="6"/>
      <c r="F1" s="6"/>
      <c r="G1" s="6"/>
      <c r="H1" s="6"/>
    </row>
    <row r="2" s="1" customFormat="1" ht="45" customHeight="1" spans="2:9">
      <c r="B2" s="7" t="s">
        <v>0</v>
      </c>
      <c r="C2" s="8"/>
      <c r="D2" s="8"/>
      <c r="E2" s="8"/>
      <c r="F2" s="8"/>
      <c r="G2" s="8"/>
      <c r="H2" s="8"/>
      <c r="I2" s="8"/>
    </row>
    <row r="3" s="1" customFormat="1" ht="12" customHeight="1" spans="2:9">
      <c r="B3" s="7"/>
      <c r="C3" s="8"/>
      <c r="D3" s="8"/>
      <c r="E3" s="8"/>
      <c r="F3" s="8"/>
      <c r="G3" s="8"/>
      <c r="H3" s="8"/>
      <c r="I3" s="8"/>
    </row>
    <row r="4" s="2" customFormat="1" ht="24" customHeight="1" spans="2:9">
      <c r="B4" s="2" t="s">
        <v>1</v>
      </c>
      <c r="C4" s="2" t="s">
        <v>2</v>
      </c>
      <c r="D4" s="2"/>
      <c r="E4" s="2"/>
      <c r="F4" s="2"/>
      <c r="G4" s="9" t="s">
        <v>3</v>
      </c>
      <c r="H4" s="9"/>
      <c r="I4" s="9"/>
    </row>
    <row r="5" s="2" customFormat="1" ht="10" customHeight="1" spans="2:9">
      <c r="B5" s="10"/>
      <c r="C5" s="10"/>
      <c r="D5" s="10"/>
      <c r="E5" s="2"/>
      <c r="G5" s="11"/>
      <c r="H5" s="11"/>
      <c r="I5" s="11"/>
    </row>
    <row r="6" s="3" customFormat="1" ht="33" customHeight="1" spans="2:9">
      <c r="B6" s="12" t="s">
        <v>4</v>
      </c>
      <c r="C6" s="13" t="s">
        <v>5</v>
      </c>
      <c r="D6" s="13" t="s">
        <v>6</v>
      </c>
      <c r="E6" s="13" t="s">
        <v>7</v>
      </c>
      <c r="F6" s="14" t="s">
        <v>8</v>
      </c>
      <c r="G6" s="14" t="s">
        <v>9</v>
      </c>
      <c r="H6" s="13" t="s">
        <v>10</v>
      </c>
      <c r="I6" s="33"/>
    </row>
    <row r="7" s="3" customFormat="1" ht="24" customHeight="1" spans="2:9">
      <c r="B7" s="15">
        <v>1</v>
      </c>
      <c r="C7" s="16" t="s">
        <v>11</v>
      </c>
      <c r="D7" s="16" t="s">
        <v>12</v>
      </c>
      <c r="E7" s="16">
        <v>51</v>
      </c>
      <c r="F7" s="17">
        <v>680</v>
      </c>
      <c r="G7" s="18">
        <f>IF(C7="","",E7*F7)</f>
        <v>34680</v>
      </c>
      <c r="H7" s="16"/>
      <c r="I7" s="34"/>
    </row>
    <row r="8" s="3" customFormat="1" ht="24" customHeight="1" spans="2:9">
      <c r="B8" s="15">
        <v>2</v>
      </c>
      <c r="C8" s="16" t="s">
        <v>13</v>
      </c>
      <c r="D8" s="16" t="s">
        <v>14</v>
      </c>
      <c r="E8" s="16">
        <v>57</v>
      </c>
      <c r="F8" s="17">
        <v>260</v>
      </c>
      <c r="G8" s="18">
        <f t="shared" ref="G8:G21" si="0">IF(C8="","",E8*F8)</f>
        <v>14820</v>
      </c>
      <c r="H8" s="16"/>
      <c r="I8" s="34"/>
    </row>
    <row r="9" s="3" customFormat="1" ht="24" customHeight="1" spans="2:9">
      <c r="B9" s="15">
        <v>3</v>
      </c>
      <c r="C9" s="16" t="s">
        <v>15</v>
      </c>
      <c r="D9" s="16" t="s">
        <v>12</v>
      </c>
      <c r="E9" s="16">
        <v>1</v>
      </c>
      <c r="F9" s="17">
        <v>280</v>
      </c>
      <c r="G9" s="18">
        <f t="shared" si="0"/>
        <v>280</v>
      </c>
      <c r="H9" s="16"/>
      <c r="I9" s="34"/>
    </row>
    <row r="10" s="3" customFormat="1" ht="24" customHeight="1" spans="2:9">
      <c r="B10" s="15">
        <v>4</v>
      </c>
      <c r="C10" s="16" t="s">
        <v>16</v>
      </c>
      <c r="D10" s="16" t="s">
        <v>17</v>
      </c>
      <c r="E10" s="16">
        <v>16</v>
      </c>
      <c r="F10" s="17">
        <v>650</v>
      </c>
      <c r="G10" s="18">
        <f t="shared" si="0"/>
        <v>10400</v>
      </c>
      <c r="H10" s="16"/>
      <c r="I10" s="34"/>
    </row>
    <row r="11" s="3" customFormat="1" ht="24" customHeight="1" spans="2:9">
      <c r="B11" s="15">
        <v>5</v>
      </c>
      <c r="C11" s="16" t="s">
        <v>18</v>
      </c>
      <c r="D11" s="16" t="s">
        <v>17</v>
      </c>
      <c r="E11" s="16">
        <v>1</v>
      </c>
      <c r="F11" s="17">
        <v>900</v>
      </c>
      <c r="G11" s="18">
        <f t="shared" si="0"/>
        <v>900</v>
      </c>
      <c r="H11" s="16"/>
      <c r="I11" s="34"/>
    </row>
    <row r="12" s="3" customFormat="1" ht="24" customHeight="1" spans="2:9">
      <c r="B12" s="15">
        <v>6</v>
      </c>
      <c r="C12" s="16" t="s">
        <v>19</v>
      </c>
      <c r="D12" s="16" t="s">
        <v>12</v>
      </c>
      <c r="E12" s="16">
        <v>2</v>
      </c>
      <c r="F12" s="17">
        <v>350</v>
      </c>
      <c r="G12" s="18">
        <f t="shared" si="0"/>
        <v>700</v>
      </c>
      <c r="H12" s="16"/>
      <c r="I12" s="34"/>
    </row>
    <row r="13" s="3" customFormat="1" ht="24" customHeight="1" spans="2:9">
      <c r="B13" s="15">
        <v>7</v>
      </c>
      <c r="C13" s="16" t="s">
        <v>20</v>
      </c>
      <c r="D13" s="16" t="s">
        <v>12</v>
      </c>
      <c r="E13" s="16">
        <v>50</v>
      </c>
      <c r="F13" s="17">
        <v>660</v>
      </c>
      <c r="G13" s="18">
        <f t="shared" si="0"/>
        <v>33000</v>
      </c>
      <c r="H13" s="16"/>
      <c r="I13" s="34"/>
    </row>
    <row r="14" s="3" customFormat="1" ht="24" customHeight="1" spans="2:9">
      <c r="B14" s="15">
        <v>8</v>
      </c>
      <c r="C14" s="16" t="s">
        <v>21</v>
      </c>
      <c r="D14" s="16" t="s">
        <v>14</v>
      </c>
      <c r="E14" s="16">
        <v>116</v>
      </c>
      <c r="F14" s="17">
        <v>235</v>
      </c>
      <c r="G14" s="18">
        <f t="shared" si="0"/>
        <v>27260</v>
      </c>
      <c r="H14" s="16"/>
      <c r="I14" s="34"/>
    </row>
    <row r="15" s="3" customFormat="1" ht="24" customHeight="1" spans="2:9">
      <c r="B15" s="15">
        <v>9</v>
      </c>
      <c r="C15" s="16" t="s">
        <v>22</v>
      </c>
      <c r="D15" s="16" t="s">
        <v>12</v>
      </c>
      <c r="E15" s="16">
        <v>4</v>
      </c>
      <c r="F15" s="17">
        <v>950</v>
      </c>
      <c r="G15" s="18">
        <f t="shared" si="0"/>
        <v>3800</v>
      </c>
      <c r="H15" s="16"/>
      <c r="I15" s="34"/>
    </row>
    <row r="16" s="3" customFormat="1" ht="24" customHeight="1" spans="2:9">
      <c r="B16" s="15">
        <v>10</v>
      </c>
      <c r="C16" s="16" t="s">
        <v>23</v>
      </c>
      <c r="D16" s="16" t="s">
        <v>14</v>
      </c>
      <c r="E16" s="16">
        <v>8</v>
      </c>
      <c r="F16" s="17">
        <v>560</v>
      </c>
      <c r="G16" s="18">
        <f t="shared" si="0"/>
        <v>4480</v>
      </c>
      <c r="H16" s="16"/>
      <c r="I16" s="34"/>
    </row>
    <row r="17" s="3" customFormat="1" ht="24" customHeight="1" spans="2:9">
      <c r="B17" s="15">
        <v>11</v>
      </c>
      <c r="C17" s="16" t="s">
        <v>24</v>
      </c>
      <c r="D17" s="16" t="s">
        <v>12</v>
      </c>
      <c r="E17" s="16">
        <v>1</v>
      </c>
      <c r="F17" s="17">
        <v>950</v>
      </c>
      <c r="G17" s="18">
        <f t="shared" si="0"/>
        <v>950</v>
      </c>
      <c r="H17" s="16"/>
      <c r="I17" s="34"/>
    </row>
    <row r="18" s="3" customFormat="1" ht="24" customHeight="1" spans="2:9">
      <c r="B18" s="15">
        <v>12</v>
      </c>
      <c r="C18" s="16" t="s">
        <v>25</v>
      </c>
      <c r="D18" s="16" t="s">
        <v>17</v>
      </c>
      <c r="E18" s="16">
        <v>2</v>
      </c>
      <c r="F18" s="17">
        <v>1280</v>
      </c>
      <c r="G18" s="18">
        <v>2560</v>
      </c>
      <c r="H18" s="19"/>
      <c r="I18" s="35"/>
    </row>
    <row r="19" s="3" customFormat="1" ht="24" customHeight="1" spans="2:9">
      <c r="B19" s="15">
        <v>13</v>
      </c>
      <c r="C19" s="16" t="s">
        <v>26</v>
      </c>
      <c r="D19" s="16" t="s">
        <v>12</v>
      </c>
      <c r="E19" s="16">
        <v>1</v>
      </c>
      <c r="F19" s="17">
        <v>600</v>
      </c>
      <c r="G19" s="18">
        <v>600</v>
      </c>
      <c r="H19" s="19"/>
      <c r="I19" s="35"/>
    </row>
    <row r="20" s="3" customFormat="1" ht="24" customHeight="1" spans="2:9">
      <c r="B20" s="15">
        <v>14</v>
      </c>
      <c r="C20" s="16" t="s">
        <v>27</v>
      </c>
      <c r="D20" s="16" t="s">
        <v>12</v>
      </c>
      <c r="E20" s="16">
        <v>6</v>
      </c>
      <c r="F20" s="17">
        <v>600</v>
      </c>
      <c r="G20" s="18">
        <v>3600</v>
      </c>
      <c r="H20" s="19"/>
      <c r="I20" s="35"/>
    </row>
    <row r="21" s="3" customFormat="1" ht="24" customHeight="1" spans="2:9">
      <c r="B21" s="15">
        <v>15</v>
      </c>
      <c r="C21" s="16" t="s">
        <v>28</v>
      </c>
      <c r="D21" s="16" t="s">
        <v>12</v>
      </c>
      <c r="E21" s="16">
        <v>1</v>
      </c>
      <c r="F21" s="17">
        <v>380</v>
      </c>
      <c r="G21" s="18">
        <v>380</v>
      </c>
      <c r="H21" s="19"/>
      <c r="I21" s="35"/>
    </row>
    <row r="22" s="3" customFormat="1" ht="24" customHeight="1" spans="2:9">
      <c r="B22" s="15">
        <v>16</v>
      </c>
      <c r="C22" s="16" t="s">
        <v>29</v>
      </c>
      <c r="D22" s="16" t="s">
        <v>17</v>
      </c>
      <c r="E22" s="16">
        <v>1</v>
      </c>
      <c r="F22" s="17">
        <v>2800</v>
      </c>
      <c r="G22" s="18">
        <v>2800</v>
      </c>
      <c r="H22" s="19"/>
      <c r="I22" s="35"/>
    </row>
    <row r="23" s="3" customFormat="1" ht="24" customHeight="1" spans="2:9">
      <c r="B23" s="15">
        <v>17</v>
      </c>
      <c r="C23" s="16" t="s">
        <v>30</v>
      </c>
      <c r="D23" s="16" t="s">
        <v>12</v>
      </c>
      <c r="E23" s="16">
        <v>1</v>
      </c>
      <c r="F23" s="17">
        <v>2000</v>
      </c>
      <c r="G23" s="18">
        <v>2000</v>
      </c>
      <c r="H23" s="19"/>
      <c r="I23" s="35"/>
    </row>
    <row r="24" s="3" customFormat="1" ht="24" customHeight="1" spans="2:9">
      <c r="B24" s="15">
        <v>18</v>
      </c>
      <c r="C24" s="16" t="s">
        <v>31</v>
      </c>
      <c r="D24" s="16" t="s">
        <v>17</v>
      </c>
      <c r="E24" s="16">
        <v>17</v>
      </c>
      <c r="F24" s="17">
        <v>1000</v>
      </c>
      <c r="G24" s="18">
        <v>17000</v>
      </c>
      <c r="H24" s="19"/>
      <c r="I24" s="35"/>
    </row>
    <row r="25" s="3" customFormat="1" ht="24" customHeight="1" spans="2:9">
      <c r="B25" s="15">
        <v>19</v>
      </c>
      <c r="C25" s="16" t="s">
        <v>32</v>
      </c>
      <c r="D25" s="16" t="s">
        <v>33</v>
      </c>
      <c r="E25" s="16">
        <v>1</v>
      </c>
      <c r="F25" s="17">
        <v>1200</v>
      </c>
      <c r="G25" s="18">
        <v>1200</v>
      </c>
      <c r="H25" s="19"/>
      <c r="I25" s="35"/>
    </row>
    <row r="26" s="3" customFormat="1" ht="24" customHeight="1" spans="2:9">
      <c r="B26" s="15">
        <v>20</v>
      </c>
      <c r="C26" s="16" t="s">
        <v>34</v>
      </c>
      <c r="D26" s="16" t="s">
        <v>35</v>
      </c>
      <c r="E26" s="16">
        <v>1</v>
      </c>
      <c r="F26" s="17">
        <v>4700</v>
      </c>
      <c r="G26" s="18">
        <f t="shared" ref="G26:G41" si="1">IF(C26="","",E26*F26)</f>
        <v>4700</v>
      </c>
      <c r="H26" s="16"/>
      <c r="I26" s="34"/>
    </row>
    <row r="27" s="3" customFormat="1" ht="24" customHeight="1" spans="2:9">
      <c r="B27" s="15">
        <v>21</v>
      </c>
      <c r="C27" s="16" t="s">
        <v>26</v>
      </c>
      <c r="D27" s="16" t="s">
        <v>12</v>
      </c>
      <c r="E27" s="16">
        <v>1</v>
      </c>
      <c r="F27" s="17">
        <v>680</v>
      </c>
      <c r="G27" s="18">
        <f t="shared" si="1"/>
        <v>680</v>
      </c>
      <c r="H27" s="16"/>
      <c r="I27" s="34"/>
    </row>
    <row r="28" s="3" customFormat="1" ht="24" customHeight="1" spans="2:9">
      <c r="B28" s="15">
        <v>22</v>
      </c>
      <c r="C28" s="16" t="s">
        <v>36</v>
      </c>
      <c r="D28" s="16" t="s">
        <v>12</v>
      </c>
      <c r="E28" s="16">
        <v>1</v>
      </c>
      <c r="F28" s="17">
        <v>3200</v>
      </c>
      <c r="G28" s="18">
        <f t="shared" si="1"/>
        <v>3200</v>
      </c>
      <c r="H28" s="16"/>
      <c r="I28" s="34"/>
    </row>
    <row r="29" s="3" customFormat="1" ht="24" customHeight="1" spans="2:9">
      <c r="B29" s="15">
        <v>23</v>
      </c>
      <c r="C29" s="16" t="s">
        <v>37</v>
      </c>
      <c r="D29" s="16" t="s">
        <v>12</v>
      </c>
      <c r="E29" s="16">
        <v>2</v>
      </c>
      <c r="F29" s="17">
        <v>1200</v>
      </c>
      <c r="G29" s="18">
        <v>2400</v>
      </c>
      <c r="H29" s="19"/>
      <c r="I29" s="36"/>
    </row>
    <row r="30" s="3" customFormat="1" ht="24" customHeight="1" spans="2:9">
      <c r="B30" s="15">
        <v>24</v>
      </c>
      <c r="C30" s="16" t="s">
        <v>29</v>
      </c>
      <c r="D30" s="16" t="s">
        <v>33</v>
      </c>
      <c r="E30" s="16">
        <v>1</v>
      </c>
      <c r="F30" s="17">
        <v>2900</v>
      </c>
      <c r="G30" s="18">
        <v>2900</v>
      </c>
      <c r="H30" s="19"/>
      <c r="I30" s="36"/>
    </row>
    <row r="31" s="3" customFormat="1" ht="24" customHeight="1" spans="2:9">
      <c r="B31" s="15">
        <v>25</v>
      </c>
      <c r="C31" s="16" t="s">
        <v>38</v>
      </c>
      <c r="D31" s="16" t="s">
        <v>12</v>
      </c>
      <c r="E31" s="16">
        <v>30</v>
      </c>
      <c r="F31" s="17">
        <v>550</v>
      </c>
      <c r="G31" s="18">
        <f t="shared" si="1"/>
        <v>16500</v>
      </c>
      <c r="H31" s="19"/>
      <c r="I31" s="36"/>
    </row>
    <row r="32" s="3" customFormat="1" ht="24" customHeight="1" spans="2:9">
      <c r="B32" s="15">
        <v>26</v>
      </c>
      <c r="C32" s="16" t="s">
        <v>39</v>
      </c>
      <c r="D32" s="16" t="s">
        <v>14</v>
      </c>
      <c r="E32" s="16">
        <v>36</v>
      </c>
      <c r="F32" s="17">
        <v>260</v>
      </c>
      <c r="G32" s="18">
        <f t="shared" si="1"/>
        <v>9360</v>
      </c>
      <c r="H32" s="19"/>
      <c r="I32" s="36"/>
    </row>
    <row r="33" s="3" customFormat="1" ht="24" customHeight="1" spans="2:9">
      <c r="B33" s="15">
        <v>27</v>
      </c>
      <c r="C33" s="16" t="s">
        <v>40</v>
      </c>
      <c r="D33" s="16" t="s">
        <v>12</v>
      </c>
      <c r="E33" s="16">
        <v>6</v>
      </c>
      <c r="F33" s="17">
        <v>650</v>
      </c>
      <c r="G33" s="18">
        <f t="shared" si="1"/>
        <v>3900</v>
      </c>
      <c r="H33" s="19"/>
      <c r="I33" s="36"/>
    </row>
    <row r="34" s="3" customFormat="1" ht="24" customHeight="1" spans="2:9">
      <c r="B34" s="15">
        <v>28</v>
      </c>
      <c r="C34" s="16" t="s">
        <v>18</v>
      </c>
      <c r="D34" s="16" t="s">
        <v>17</v>
      </c>
      <c r="E34" s="16">
        <v>2</v>
      </c>
      <c r="F34" s="17">
        <v>900</v>
      </c>
      <c r="G34" s="18">
        <f t="shared" si="1"/>
        <v>1800</v>
      </c>
      <c r="H34" s="19"/>
      <c r="I34" s="36"/>
    </row>
    <row r="35" s="3" customFormat="1" ht="24" customHeight="1" spans="2:9">
      <c r="B35" s="15">
        <v>29</v>
      </c>
      <c r="C35" s="16" t="s">
        <v>16</v>
      </c>
      <c r="D35" s="16" t="s">
        <v>17</v>
      </c>
      <c r="E35" s="16">
        <v>8</v>
      </c>
      <c r="F35" s="17">
        <v>650</v>
      </c>
      <c r="G35" s="18">
        <f t="shared" si="1"/>
        <v>5200</v>
      </c>
      <c r="H35" s="19"/>
      <c r="I35" s="36"/>
    </row>
    <row r="36" s="3" customFormat="1" ht="24" customHeight="1" spans="2:9">
      <c r="B36" s="15">
        <v>30</v>
      </c>
      <c r="C36" s="16" t="s">
        <v>41</v>
      </c>
      <c r="D36" s="16" t="s">
        <v>12</v>
      </c>
      <c r="E36" s="16">
        <v>1</v>
      </c>
      <c r="F36" s="17">
        <v>1200</v>
      </c>
      <c r="G36" s="18">
        <f t="shared" si="1"/>
        <v>1200</v>
      </c>
      <c r="H36" s="19"/>
      <c r="I36" s="36"/>
    </row>
    <row r="37" s="3" customFormat="1" ht="24" customHeight="1" spans="2:9">
      <c r="B37" s="15">
        <v>31</v>
      </c>
      <c r="C37" s="16" t="s">
        <v>42</v>
      </c>
      <c r="D37" s="16" t="s">
        <v>14</v>
      </c>
      <c r="E37" s="16">
        <v>4</v>
      </c>
      <c r="F37" s="17">
        <v>550</v>
      </c>
      <c r="G37" s="18">
        <f t="shared" si="1"/>
        <v>2200</v>
      </c>
      <c r="H37" s="19"/>
      <c r="I37" s="36"/>
    </row>
    <row r="38" s="3" customFormat="1" ht="24" customHeight="1" spans="2:9">
      <c r="B38" s="15">
        <v>32</v>
      </c>
      <c r="C38" s="16" t="s">
        <v>43</v>
      </c>
      <c r="D38" s="16" t="s">
        <v>14</v>
      </c>
      <c r="E38" s="16">
        <v>2</v>
      </c>
      <c r="F38" s="17">
        <v>530</v>
      </c>
      <c r="G38" s="18">
        <f t="shared" si="1"/>
        <v>1060</v>
      </c>
      <c r="H38" s="19"/>
      <c r="I38" s="36"/>
    </row>
    <row r="39" s="3" customFormat="1" ht="24" customHeight="1" spans="2:9">
      <c r="B39" s="15">
        <v>33</v>
      </c>
      <c r="C39" s="16" t="s">
        <v>44</v>
      </c>
      <c r="D39" s="16" t="s">
        <v>14</v>
      </c>
      <c r="E39" s="16">
        <v>2</v>
      </c>
      <c r="F39" s="17">
        <v>680</v>
      </c>
      <c r="G39" s="18">
        <f t="shared" si="1"/>
        <v>1360</v>
      </c>
      <c r="H39" s="19"/>
      <c r="I39" s="36"/>
    </row>
    <row r="40" s="3" customFormat="1" ht="24" customHeight="1" spans="2:9">
      <c r="B40" s="15">
        <v>34</v>
      </c>
      <c r="C40" s="16" t="s">
        <v>45</v>
      </c>
      <c r="D40" s="16" t="s">
        <v>14</v>
      </c>
      <c r="E40" s="16">
        <v>2</v>
      </c>
      <c r="F40" s="17">
        <v>450</v>
      </c>
      <c r="G40" s="18">
        <f t="shared" si="1"/>
        <v>900</v>
      </c>
      <c r="H40" s="19"/>
      <c r="I40" s="36"/>
    </row>
    <row r="41" s="3" customFormat="1" ht="24" customHeight="1" spans="2:9">
      <c r="B41" s="15">
        <v>35</v>
      </c>
      <c r="C41" s="16" t="s">
        <v>46</v>
      </c>
      <c r="D41" s="16" t="s">
        <v>35</v>
      </c>
      <c r="E41" s="16">
        <v>1</v>
      </c>
      <c r="F41" s="17">
        <v>1380</v>
      </c>
      <c r="G41" s="18">
        <v>1380</v>
      </c>
      <c r="H41" s="19"/>
      <c r="I41" s="36"/>
    </row>
    <row r="42" s="3" customFormat="1" ht="24" customHeight="1" spans="2:9">
      <c r="B42" s="15">
        <v>46</v>
      </c>
      <c r="C42" s="16" t="s">
        <v>47</v>
      </c>
      <c r="D42" s="16" t="s">
        <v>48</v>
      </c>
      <c r="E42" s="16">
        <v>1</v>
      </c>
      <c r="F42" s="17">
        <v>3800</v>
      </c>
      <c r="G42" s="18">
        <v>3800</v>
      </c>
      <c r="H42" s="16"/>
      <c r="I42" s="34"/>
    </row>
    <row r="43" s="3" customFormat="1" ht="27" customHeight="1" spans="2:10">
      <c r="B43" s="20" t="s">
        <v>49</v>
      </c>
      <c r="C43" s="21">
        <f>H43</f>
        <v>223950</v>
      </c>
      <c r="D43" s="22"/>
      <c r="E43" s="22"/>
      <c r="F43" s="22"/>
      <c r="G43" s="22"/>
      <c r="H43" s="23">
        <f>SUM(G7:G42)</f>
        <v>223950</v>
      </c>
      <c r="I43" s="37"/>
      <c r="J43" s="38"/>
    </row>
    <row r="44" s="3" customFormat="1" ht="12" customHeight="1" spans="2:10">
      <c r="B44" s="24"/>
      <c r="C44" s="25"/>
      <c r="D44" s="25"/>
      <c r="E44" s="25"/>
      <c r="F44" s="26"/>
      <c r="G44" s="27"/>
      <c r="H44" s="28"/>
      <c r="I44" s="28"/>
      <c r="J44" s="38"/>
    </row>
    <row r="45" s="3" customFormat="1" ht="39" customHeight="1" spans="2:9">
      <c r="B45" s="29"/>
      <c r="C45" s="29"/>
      <c r="D45" s="3"/>
      <c r="E45" s="3"/>
      <c r="G45" s="29"/>
      <c r="H45" s="29"/>
      <c r="I45" s="39"/>
    </row>
    <row r="46" s="3" customFormat="1" ht="32" customHeight="1" spans="2:8">
      <c r="B46" s="30"/>
      <c r="C46" s="24"/>
      <c r="D46" s="3"/>
      <c r="E46" s="24"/>
      <c r="F46" s="26"/>
      <c r="G46" s="26"/>
      <c r="H46" s="24"/>
    </row>
    <row r="47" s="2" customFormat="1" ht="13.5" spans="2:7">
      <c r="B47" s="31"/>
      <c r="C47" s="2"/>
      <c r="D47" s="2"/>
      <c r="E47" s="2"/>
      <c r="F47" s="32"/>
      <c r="G47" s="32"/>
    </row>
    <row r="48" s="2" customFormat="1" ht="13.5" spans="2:7">
      <c r="B48" s="31"/>
      <c r="C48" s="2"/>
      <c r="D48" s="2"/>
      <c r="E48" s="2"/>
      <c r="F48" s="32"/>
      <c r="G48" s="32"/>
    </row>
  </sheetData>
  <mergeCells count="33">
    <mergeCell ref="B2:I2"/>
    <mergeCell ref="G4:I4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42:I42"/>
    <mergeCell ref="C43:G43"/>
    <mergeCell ref="H43:I43"/>
    <mergeCell ref="B45:C45"/>
    <mergeCell ref="G45:H45"/>
    <mergeCell ref="B46:C46"/>
    <mergeCell ref="E46:H46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Cucumber</cp:lastModifiedBy>
  <dcterms:created xsi:type="dcterms:W3CDTF">2020-05-06T11:46:00Z</dcterms:created>
  <dcterms:modified xsi:type="dcterms:W3CDTF">2025-03-20T03:38:42Z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767692B2095F3AB46DFDC367AA7CD9CC_41</vt:lpwstr>
  </property>
  <property fmtid="{D5CDD505-2E9C-101B-9397-08002B2CF9AE}" pid="3" name="KSOProductBuildVer">
    <vt:lpwstr>2052-12.1.0.20305</vt:lpwstr>
  </property>
  <property fmtid="{D5CDD505-2E9C-101B-9397-08002B2CF9AE}" pid="4" name="KSOTemplateUUID">
    <vt:lpwstr>v1.0_mb_Pqf/AXkKewt2Ezo6wcyNuw==</vt:lpwstr>
  </property>
</Properties>
</file>